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10" activeTab="1"/>
  </bookViews>
  <sheets>
    <sheet name="2011 Balance" sheetId="1" r:id="rId1"/>
    <sheet name="2011 Income" sheetId="2" r:id="rId2"/>
  </sheets>
  <definedNames>
    <definedName name="_xlnm.Print_Area" localSheetId="0">'2011 Balance'!$A:$E</definedName>
    <definedName name="_xlnm.Print_Area" localSheetId="1">'2011 Income'!$A:$H</definedName>
  </definedNames>
  <calcPr fullCalcOnLoad="1"/>
</workbook>
</file>

<file path=xl/sharedStrings.xml><?xml version="1.0" encoding="utf-8"?>
<sst xmlns="http://schemas.openxmlformats.org/spreadsheetml/2006/main" count="64" uniqueCount="61">
  <si>
    <t>Edmonton Bicycle Commuters' Society</t>
  </si>
  <si>
    <t>REVENUE</t>
  </si>
  <si>
    <t>Membership Sales</t>
  </si>
  <si>
    <t>Private Donations</t>
  </si>
  <si>
    <t>Total Shop Revenue</t>
  </si>
  <si>
    <t>Rental Fees</t>
  </si>
  <si>
    <t>Course Fees</t>
  </si>
  <si>
    <t>Mobile Mechanic Fees</t>
  </si>
  <si>
    <t>Casino Revenue</t>
  </si>
  <si>
    <t>Interest Revenue</t>
  </si>
  <si>
    <t>TOTAL REVENUE</t>
  </si>
  <si>
    <t>EXPENSE</t>
  </si>
  <si>
    <t>Board and Staff Development</t>
  </si>
  <si>
    <t>Volunteer Honoraria</t>
  </si>
  <si>
    <t>Program Materials</t>
  </si>
  <si>
    <t>Total Event Costs</t>
  </si>
  <si>
    <t>Donations to Community Partners</t>
  </si>
  <si>
    <t>Office Supplies</t>
  </si>
  <si>
    <t>Registration Fees, Business License</t>
  </si>
  <si>
    <t>Meeting Space Rental</t>
  </si>
  <si>
    <t>Casino/Fundraising Costs</t>
  </si>
  <si>
    <t>Accounting/Professional Fees</t>
  </si>
  <si>
    <t>Total Financial Costs</t>
  </si>
  <si>
    <t>TOTAL EXPENSE</t>
  </si>
  <si>
    <t>NET INCOME</t>
  </si>
  <si>
    <t>Grant Revenue</t>
  </si>
  <si>
    <t>Art Sales</t>
  </si>
  <si>
    <t>Event Admissions and Food Sales</t>
  </si>
  <si>
    <t>Wages and Payroll Costs</t>
  </si>
  <si>
    <t>2011 Actual</t>
  </si>
  <si>
    <t>(1)</t>
  </si>
  <si>
    <t>New Parts + Shop Supplies</t>
  </si>
  <si>
    <t>Amortisation Expense</t>
  </si>
  <si>
    <t>Contractor Fees (Artist-in-Residence)</t>
  </si>
  <si>
    <t>Communication Costs</t>
  </si>
  <si>
    <t>Volunteer Food</t>
  </si>
  <si>
    <t>(2)</t>
  </si>
  <si>
    <t>(2) The change in policy relating to casino revenue had the following effects on net income:</t>
  </si>
  <si>
    <t>Net Income entirely using immediate recognition method:</t>
  </si>
  <si>
    <t>Net Income entirely using deferrment method:</t>
  </si>
  <si>
    <t>Income Statement for the Year Ending August 31, 2011</t>
  </si>
  <si>
    <t>Rent, Utilities and Building Maint.</t>
  </si>
  <si>
    <t>LIABILITIES AND EQUITY</t>
  </si>
  <si>
    <t>TOTAL ASSETS</t>
  </si>
  <si>
    <t>TOTAL EQUITY</t>
  </si>
  <si>
    <t>Retained Earnings</t>
  </si>
  <si>
    <t>EQUITY</t>
  </si>
  <si>
    <t>TOTAL LIABILITIES</t>
  </si>
  <si>
    <t>Net Book Value: Safe</t>
  </si>
  <si>
    <t>Deferred Casino Revenue</t>
  </si>
  <si>
    <t>Accounts Receivable</t>
  </si>
  <si>
    <t>Wages Payable</t>
  </si>
  <si>
    <t>Total Casino Cash</t>
  </si>
  <si>
    <t>Accounts Payable</t>
  </si>
  <si>
    <t>Total Unrestricted Cash</t>
  </si>
  <si>
    <t>As of Aug 31, 2011</t>
  </si>
  <si>
    <t>LIABILITIES</t>
  </si>
  <si>
    <t>ASSETS</t>
  </si>
  <si>
    <t>(1) Casino revenue this year reflects a significant change in financial policy.  Casino revenue is now recognised in equal amounts every month, instead of a large lump sum every 2 years.</t>
  </si>
  <si>
    <t>I have reviewed these financial statements and certify them to be accurate.</t>
  </si>
  <si>
    <t>Balance Sheet as at August 31,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</si>
</sst>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/>
    </xf>
    <xf numFmtId="0" fontId="38" fillId="0" borderId="10" xfId="0" applyNumberFormat="1" applyFont="1" applyBorder="1" applyAlignment="1">
      <alignment horizontal="center"/>
    </xf>
    <xf numFmtId="0" fontId="39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right"/>
    </xf>
    <xf numFmtId="164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 indent="1"/>
    </xf>
    <xf numFmtId="164" fontId="38" fillId="0" borderId="0" xfId="0" applyNumberFormat="1" applyFont="1" applyBorder="1" applyAlignment="1">
      <alignment horizontal="right"/>
    </xf>
    <xf numFmtId="0" fontId="38" fillId="0" borderId="0" xfId="0" applyNumberFormat="1" applyFont="1" applyBorder="1" applyAlignment="1">
      <alignment horizontal="left"/>
    </xf>
    <xf numFmtId="0" fontId="38" fillId="0" borderId="0" xfId="0" applyNumberFormat="1" applyFont="1" applyAlignment="1" quotePrefix="1">
      <alignment horizontal="left"/>
    </xf>
    <xf numFmtId="0" fontId="0" fillId="0" borderId="0" xfId="0" applyBorder="1" applyAlignment="1">
      <alignment/>
    </xf>
    <xf numFmtId="0" fontId="38" fillId="0" borderId="0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0" fontId="38" fillId="0" borderId="0" xfId="0" applyNumberFormat="1" applyFont="1" applyAlignment="1">
      <alignment horizontal="left" wrapText="1"/>
    </xf>
    <xf numFmtId="0" fontId="38" fillId="0" borderId="0" xfId="0" applyNumberFormat="1" applyFont="1" applyAlignment="1" quotePrefix="1">
      <alignment horizontal="left" wrapText="1"/>
    </xf>
    <xf numFmtId="0" fontId="0" fillId="0" borderId="10" xfId="0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7" sqref="A17"/>
    </sheetView>
  </sheetViews>
  <sheetFormatPr defaultColWidth="9.140625" defaultRowHeight="15"/>
  <cols>
    <col min="1" max="1" width="22.00390625" style="0" customWidth="1"/>
    <col min="2" max="2" width="14.57421875" style="0" bestFit="1" customWidth="1"/>
    <col min="3" max="3" width="2.00390625" style="0" customWidth="1"/>
    <col min="4" max="4" width="19.7109375" style="0" bestFit="1" customWidth="1"/>
    <col min="5" max="5" width="14.421875" style="0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60</v>
      </c>
      <c r="B2" s="1"/>
      <c r="C2" s="1"/>
    </row>
    <row r="3" spans="1:3" ht="15.75">
      <c r="A3" s="1"/>
      <c r="B3" s="1"/>
      <c r="C3" s="1"/>
    </row>
    <row r="4" spans="1:5" ht="15">
      <c r="A4" s="9" t="s">
        <v>57</v>
      </c>
      <c r="B4" s="3" t="s">
        <v>55</v>
      </c>
      <c r="C4" s="2"/>
      <c r="D4" s="9" t="s">
        <v>56</v>
      </c>
      <c r="E4" s="3" t="s">
        <v>55</v>
      </c>
    </row>
    <row r="5" spans="1:5" ht="15">
      <c r="A5" s="2" t="s">
        <v>54</v>
      </c>
      <c r="B5" s="5">
        <v>76114.33</v>
      </c>
      <c r="C5" s="5"/>
      <c r="D5" s="2" t="s">
        <v>53</v>
      </c>
      <c r="E5" s="5">
        <v>2631.5</v>
      </c>
    </row>
    <row r="6" spans="1:5" ht="15">
      <c r="A6" s="2" t="s">
        <v>52</v>
      </c>
      <c r="B6" s="5">
        <v>61015.02</v>
      </c>
      <c r="C6" s="5"/>
      <c r="D6" s="2" t="s">
        <v>51</v>
      </c>
      <c r="E6" s="5">
        <v>5697.52</v>
      </c>
    </row>
    <row r="7" spans="1:5" ht="15">
      <c r="A7" s="2" t="s">
        <v>50</v>
      </c>
      <c r="B7" s="11">
        <v>4933</v>
      </c>
      <c r="C7" s="11"/>
      <c r="D7" s="2" t="s">
        <v>49</v>
      </c>
      <c r="E7" s="6">
        <v>48046.88</v>
      </c>
    </row>
    <row r="8" spans="1:5" ht="15">
      <c r="A8" s="2" t="s">
        <v>48</v>
      </c>
      <c r="B8" s="6">
        <v>394.59000000000003</v>
      </c>
      <c r="C8" s="11"/>
      <c r="D8" s="2"/>
      <c r="E8" s="11"/>
    </row>
    <row r="9" spans="4:5" ht="15">
      <c r="D9" s="9" t="s">
        <v>47</v>
      </c>
      <c r="E9" s="6">
        <f>SUBTOTAL(9,E5:E7)</f>
        <v>56375.899999999994</v>
      </c>
    </row>
    <row r="11" spans="4:5" ht="15">
      <c r="D11" s="9" t="s">
        <v>46</v>
      </c>
      <c r="E11" s="14"/>
    </row>
    <row r="12" spans="4:5" ht="15">
      <c r="D12" s="9" t="s">
        <v>45</v>
      </c>
      <c r="E12" s="11">
        <v>86081.04000000001</v>
      </c>
    </row>
    <row r="13" spans="4:5" ht="15">
      <c r="D13" s="9" t="s">
        <v>44</v>
      </c>
      <c r="E13" s="7">
        <f>SUBTOTAL(9,E12:E12)</f>
        <v>86081.04000000001</v>
      </c>
    </row>
    <row r="15" spans="1:5" ht="15.75" thickBot="1">
      <c r="A15" s="9" t="s">
        <v>43</v>
      </c>
      <c r="B15" s="8">
        <f>SUBTOTAL(9,B5:B8)</f>
        <v>142456.94</v>
      </c>
      <c r="C15" s="11"/>
      <c r="D15" s="9" t="s">
        <v>42</v>
      </c>
      <c r="E15" s="8">
        <f>(E9+E13)</f>
        <v>142456.94</v>
      </c>
    </row>
    <row r="16" ht="15.75" thickTop="1"/>
    <row r="17" ht="15">
      <c r="A17" s="20" t="s">
        <v>59</v>
      </c>
    </row>
    <row r="20" spans="1:5" ht="15">
      <c r="A20" s="19"/>
      <c r="B20" s="19"/>
      <c r="C20" s="14"/>
      <c r="D20" s="19"/>
      <c r="E20" s="1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3.00390625" style="0" bestFit="1" customWidth="1"/>
    <col min="2" max="2" width="27.8515625" style="0" customWidth="1"/>
    <col min="3" max="3" width="8.28125" style="0" bestFit="1" customWidth="1"/>
    <col min="4" max="4" width="9.140625" style="0" bestFit="1" customWidth="1"/>
    <col min="5" max="5" width="2.00390625" style="0" customWidth="1"/>
    <col min="6" max="6" width="8.28125" style="0" bestFit="1" customWidth="1"/>
    <col min="7" max="7" width="9.140625" style="0" bestFit="1" customWidth="1"/>
    <col min="8" max="8" width="2.00390625" style="0" customWidth="1"/>
  </cols>
  <sheetData>
    <row r="1" spans="1:8" ht="15.75">
      <c r="A1" s="1"/>
      <c r="B1" s="1" t="s">
        <v>0</v>
      </c>
      <c r="C1" s="1"/>
      <c r="D1" s="1"/>
      <c r="E1" s="1"/>
      <c r="F1" s="1"/>
      <c r="G1" s="1"/>
      <c r="H1" s="1"/>
    </row>
    <row r="2" spans="1:8" ht="15.75">
      <c r="A2" s="1"/>
      <c r="B2" s="1" t="s">
        <v>40</v>
      </c>
      <c r="C2" s="1"/>
      <c r="D2" s="1"/>
      <c r="E2" s="1"/>
      <c r="F2" s="1"/>
      <c r="G2" s="1"/>
      <c r="H2" s="1"/>
    </row>
    <row r="3" spans="2:8" ht="15">
      <c r="B3" s="4" t="s">
        <v>1</v>
      </c>
      <c r="C3" s="15" t="s">
        <v>29</v>
      </c>
      <c r="D3" s="15"/>
      <c r="F3" s="15"/>
      <c r="G3" s="15"/>
      <c r="H3" s="14"/>
    </row>
    <row r="4" spans="2:8" ht="15">
      <c r="B4" s="10" t="s">
        <v>2</v>
      </c>
      <c r="C4" s="2"/>
      <c r="D4" s="5">
        <v>8064</v>
      </c>
      <c r="F4" s="12"/>
      <c r="G4" s="11"/>
      <c r="H4" s="14"/>
    </row>
    <row r="5" spans="2:8" ht="15">
      <c r="B5" s="10" t="s">
        <v>3</v>
      </c>
      <c r="C5" s="2"/>
      <c r="D5" s="5">
        <v>5380.4</v>
      </c>
      <c r="F5" s="12"/>
      <c r="G5" s="11"/>
      <c r="H5" s="14"/>
    </row>
    <row r="6" spans="2:8" ht="15">
      <c r="B6" s="10" t="s">
        <v>25</v>
      </c>
      <c r="C6" s="2"/>
      <c r="D6" s="5">
        <v>22347.980000000003</v>
      </c>
      <c r="F6" s="12"/>
      <c r="G6" s="11"/>
      <c r="H6" s="14"/>
    </row>
    <row r="7" spans="2:8" ht="15">
      <c r="B7" s="10" t="s">
        <v>4</v>
      </c>
      <c r="C7" s="2"/>
      <c r="D7" s="5">
        <v>66598.97</v>
      </c>
      <c r="F7" s="12"/>
      <c r="G7" s="11"/>
      <c r="H7" s="14"/>
    </row>
    <row r="8" spans="2:8" ht="15">
      <c r="B8" s="10" t="s">
        <v>5</v>
      </c>
      <c r="C8" s="2"/>
      <c r="D8" s="5">
        <v>1615</v>
      </c>
      <c r="F8" s="12"/>
      <c r="G8" s="11"/>
      <c r="H8" s="14"/>
    </row>
    <row r="9" spans="2:8" ht="15">
      <c r="B9" s="10" t="s">
        <v>6</v>
      </c>
      <c r="C9" s="2"/>
      <c r="D9" s="5">
        <v>2928</v>
      </c>
      <c r="F9" s="12"/>
      <c r="G9" s="11"/>
      <c r="H9" s="14"/>
    </row>
    <row r="10" spans="2:8" ht="15">
      <c r="B10" s="10" t="s">
        <v>26</v>
      </c>
      <c r="C10" s="2"/>
      <c r="D10" s="5">
        <f>103+2738</f>
        <v>2841</v>
      </c>
      <c r="F10" s="12"/>
      <c r="G10" s="11"/>
      <c r="H10" s="14"/>
    </row>
    <row r="11" spans="2:8" ht="15">
      <c r="B11" s="10" t="s">
        <v>7</v>
      </c>
      <c r="C11" s="2"/>
      <c r="D11" s="5">
        <v>887.5</v>
      </c>
      <c r="F11" s="12"/>
      <c r="G11" s="11"/>
      <c r="H11" s="14"/>
    </row>
    <row r="12" spans="2:8" ht="15">
      <c r="B12" s="10" t="s">
        <v>27</v>
      </c>
      <c r="C12" s="2"/>
      <c r="D12" s="5">
        <v>2938.4600000000005</v>
      </c>
      <c r="F12" s="12"/>
      <c r="G12" s="11"/>
      <c r="H12" s="14"/>
    </row>
    <row r="13" spans="1:8" ht="15">
      <c r="A13" s="2"/>
      <c r="B13" s="10" t="s">
        <v>8</v>
      </c>
      <c r="C13" s="2"/>
      <c r="D13" s="5">
        <v>26097.61</v>
      </c>
      <c r="E13" s="2" t="s">
        <v>30</v>
      </c>
      <c r="F13" s="12"/>
      <c r="G13" s="11"/>
      <c r="H13" s="14"/>
    </row>
    <row r="14" spans="2:8" ht="15">
      <c r="B14" s="10" t="s">
        <v>9</v>
      </c>
      <c r="C14" s="2"/>
      <c r="D14" s="6">
        <v>2149.48</v>
      </c>
      <c r="F14" s="12"/>
      <c r="G14" s="11"/>
      <c r="H14" s="14"/>
    </row>
    <row r="15" spans="2:8" ht="15">
      <c r="B15" s="4" t="s">
        <v>10</v>
      </c>
      <c r="C15" s="2"/>
      <c r="D15" s="6">
        <f>SUBTOTAL(9,D4:D14)</f>
        <v>141848.40000000002</v>
      </c>
      <c r="F15" s="12"/>
      <c r="G15" s="11"/>
      <c r="H15" s="14"/>
    </row>
    <row r="16" spans="6:8" ht="15">
      <c r="F16" s="14"/>
      <c r="G16" s="14"/>
      <c r="H16" s="14"/>
    </row>
    <row r="17" spans="2:8" ht="15">
      <c r="B17" s="4" t="s">
        <v>11</v>
      </c>
      <c r="F17" s="14"/>
      <c r="G17" s="14"/>
      <c r="H17" s="14"/>
    </row>
    <row r="18" spans="2:8" ht="15">
      <c r="B18" s="10" t="s">
        <v>28</v>
      </c>
      <c r="C18" s="2"/>
      <c r="D18" s="5">
        <v>81198.39</v>
      </c>
      <c r="F18" s="12"/>
      <c r="G18" s="11"/>
      <c r="H18" s="14"/>
    </row>
    <row r="19" spans="2:8" ht="15">
      <c r="B19" s="10" t="s">
        <v>12</v>
      </c>
      <c r="C19" s="2"/>
      <c r="D19" s="5">
        <v>0</v>
      </c>
      <c r="F19" s="12"/>
      <c r="G19" s="11"/>
      <c r="H19" s="14"/>
    </row>
    <row r="20" spans="2:8" ht="15">
      <c r="B20" s="10" t="s">
        <v>41</v>
      </c>
      <c r="C20" s="2"/>
      <c r="D20" s="5">
        <v>17410.72</v>
      </c>
      <c r="F20" s="12"/>
      <c r="G20" s="11"/>
      <c r="H20" s="14"/>
    </row>
    <row r="21" spans="2:8" ht="15">
      <c r="B21" s="10" t="s">
        <v>31</v>
      </c>
      <c r="C21" s="2"/>
      <c r="D21" s="5">
        <v>27962.2</v>
      </c>
      <c r="F21" s="12"/>
      <c r="G21" s="11"/>
      <c r="H21" s="14"/>
    </row>
    <row r="22" spans="2:8" ht="15">
      <c r="B22" s="10" t="s">
        <v>32</v>
      </c>
      <c r="C22" s="2"/>
      <c r="D22" s="5">
        <v>216</v>
      </c>
      <c r="F22" s="12"/>
      <c r="G22" s="11"/>
      <c r="H22" s="14"/>
    </row>
    <row r="23" spans="2:8" ht="15">
      <c r="B23" s="10" t="s">
        <v>33</v>
      </c>
      <c r="C23" s="2"/>
      <c r="D23" s="5">
        <v>3525</v>
      </c>
      <c r="F23" s="12"/>
      <c r="G23" s="11"/>
      <c r="H23" s="14"/>
    </row>
    <row r="24" spans="2:8" ht="15">
      <c r="B24" s="10" t="s">
        <v>13</v>
      </c>
      <c r="C24" s="2"/>
      <c r="D24" s="5">
        <v>2327</v>
      </c>
      <c r="F24" s="12"/>
      <c r="G24" s="11"/>
      <c r="H24" s="14"/>
    </row>
    <row r="25" spans="2:8" ht="15">
      <c r="B25" s="10" t="s">
        <v>14</v>
      </c>
      <c r="C25" s="2"/>
      <c r="D25" s="5">
        <v>2162.83</v>
      </c>
      <c r="F25" s="12"/>
      <c r="G25" s="11"/>
      <c r="H25" s="14"/>
    </row>
    <row r="26" spans="2:8" ht="15">
      <c r="B26" s="10" t="s">
        <v>15</v>
      </c>
      <c r="C26" s="2"/>
      <c r="D26" s="5">
        <v>4554.8</v>
      </c>
      <c r="F26" s="12"/>
      <c r="G26" s="11"/>
      <c r="H26" s="14"/>
    </row>
    <row r="27" spans="2:8" ht="15">
      <c r="B27" s="10" t="s">
        <v>16</v>
      </c>
      <c r="C27" s="2"/>
      <c r="D27" s="5">
        <v>4419.01</v>
      </c>
      <c r="F27" s="12"/>
      <c r="G27" s="11"/>
      <c r="H27" s="14"/>
    </row>
    <row r="28" spans="2:8" ht="15">
      <c r="B28" s="10" t="s">
        <v>17</v>
      </c>
      <c r="C28" s="2"/>
      <c r="D28" s="5">
        <v>647.28</v>
      </c>
      <c r="F28" s="12"/>
      <c r="G28" s="11"/>
      <c r="H28" s="14"/>
    </row>
    <row r="29" spans="2:8" ht="15">
      <c r="B29" s="10" t="s">
        <v>18</v>
      </c>
      <c r="C29" s="2"/>
      <c r="D29" s="5">
        <v>248</v>
      </c>
      <c r="F29" s="12"/>
      <c r="G29" s="11"/>
      <c r="H29" s="14"/>
    </row>
    <row r="30" spans="2:8" ht="15">
      <c r="B30" s="10" t="s">
        <v>34</v>
      </c>
      <c r="C30" s="2"/>
      <c r="D30" s="5">
        <v>4499.209999999999</v>
      </c>
      <c r="F30" s="12"/>
      <c r="G30" s="11"/>
      <c r="H30" s="14"/>
    </row>
    <row r="31" spans="2:8" ht="15">
      <c r="B31" s="10" t="s">
        <v>19</v>
      </c>
      <c r="D31" s="5">
        <v>200</v>
      </c>
      <c r="F31" s="12"/>
      <c r="G31" s="11"/>
      <c r="H31" s="14"/>
    </row>
    <row r="32" spans="2:8" ht="15">
      <c r="B32" s="10" t="s">
        <v>35</v>
      </c>
      <c r="D32" s="11">
        <v>2380.82</v>
      </c>
      <c r="F32" s="12"/>
      <c r="G32" s="11"/>
      <c r="H32" s="14"/>
    </row>
    <row r="33" spans="2:8" ht="15">
      <c r="B33" s="10" t="s">
        <v>20</v>
      </c>
      <c r="C33" s="2"/>
      <c r="D33" s="11">
        <v>2084.25</v>
      </c>
      <c r="F33" s="12"/>
      <c r="G33" s="11"/>
      <c r="H33" s="14"/>
    </row>
    <row r="34" spans="2:8" ht="15">
      <c r="B34" s="10" t="s">
        <v>21</v>
      </c>
      <c r="C34" s="2"/>
      <c r="D34" s="5">
        <v>157.49</v>
      </c>
      <c r="F34" s="12"/>
      <c r="G34" s="11"/>
      <c r="H34" s="14"/>
    </row>
    <row r="35" spans="2:8" ht="15">
      <c r="B35" s="10" t="s">
        <v>22</v>
      </c>
      <c r="C35" s="2"/>
      <c r="D35" s="6">
        <v>3657.77</v>
      </c>
      <c r="F35" s="12"/>
      <c r="G35" s="11"/>
      <c r="H35" s="14"/>
    </row>
    <row r="36" spans="2:8" ht="15">
      <c r="B36" s="4" t="s">
        <v>23</v>
      </c>
      <c r="C36" s="2"/>
      <c r="D36" s="6">
        <f>SUBTOTAL(9,D18:D35)</f>
        <v>157650.76999999996</v>
      </c>
      <c r="F36" s="12"/>
      <c r="G36" s="11"/>
      <c r="H36" s="14"/>
    </row>
    <row r="37" spans="6:8" ht="15">
      <c r="F37" s="14"/>
      <c r="G37" s="14"/>
      <c r="H37" s="14"/>
    </row>
    <row r="38" spans="1:8" ht="15.75" thickBot="1">
      <c r="A38" s="2"/>
      <c r="B38" s="4" t="s">
        <v>24</v>
      </c>
      <c r="C38" s="2"/>
      <c r="D38" s="8">
        <f>(D15-D36)</f>
        <v>-15802.369999999937</v>
      </c>
      <c r="E38" s="2" t="s">
        <v>36</v>
      </c>
      <c r="F38" s="12"/>
      <c r="G38" s="11"/>
      <c r="H38" s="14"/>
    </row>
    <row r="39" spans="6:8" ht="15.75" thickTop="1">
      <c r="F39" s="14"/>
      <c r="G39" s="14"/>
      <c r="H39" s="14"/>
    </row>
    <row r="40" spans="2:8" ht="30" customHeight="1">
      <c r="B40" s="17" t="s">
        <v>58</v>
      </c>
      <c r="C40" s="17"/>
      <c r="D40" s="17"/>
      <c r="E40" s="17"/>
      <c r="F40" s="17"/>
      <c r="G40" s="17"/>
      <c r="H40" s="17"/>
    </row>
    <row r="41" spans="2:8" ht="12" customHeight="1">
      <c r="B41" s="18" t="s">
        <v>37</v>
      </c>
      <c r="C41" s="18"/>
      <c r="D41" s="18"/>
      <c r="E41" s="18"/>
      <c r="F41" s="18"/>
      <c r="G41" s="18"/>
      <c r="H41" s="18"/>
    </row>
    <row r="42" spans="2:7" ht="12" customHeight="1">
      <c r="B42" s="13" t="s">
        <v>38</v>
      </c>
      <c r="E42" s="16">
        <v>32244.51</v>
      </c>
      <c r="F42" s="16"/>
      <c r="G42" s="11"/>
    </row>
    <row r="43" spans="2:6" ht="12" customHeight="1">
      <c r="B43" s="13" t="s">
        <v>39</v>
      </c>
      <c r="E43" s="16">
        <v>-2834.23</v>
      </c>
      <c r="F43" s="16"/>
    </row>
    <row r="45" ht="15">
      <c r="B45" s="20" t="s">
        <v>59</v>
      </c>
    </row>
    <row r="48" spans="2:7" ht="15">
      <c r="B48" s="19"/>
      <c r="D48" s="19"/>
      <c r="E48" s="19"/>
      <c r="F48" s="19"/>
      <c r="G48" s="19"/>
    </row>
  </sheetData>
  <sheetProtection/>
  <mergeCells count="6">
    <mergeCell ref="E43:F43"/>
    <mergeCell ref="B40:H40"/>
    <mergeCell ref="B41:H41"/>
    <mergeCell ref="C3:D3"/>
    <mergeCell ref="F3:G3"/>
    <mergeCell ref="E42:F42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Carey</dc:creator>
  <cp:keywords/>
  <dc:description/>
  <cp:lastModifiedBy>Neil Carey</cp:lastModifiedBy>
  <cp:lastPrinted>2011-10-12T05:54:51Z</cp:lastPrinted>
  <dcterms:created xsi:type="dcterms:W3CDTF">2011-09-24T07:46:27Z</dcterms:created>
  <dcterms:modified xsi:type="dcterms:W3CDTF">2011-10-12T05:55:51Z</dcterms:modified>
  <cp:category/>
  <cp:version/>
  <cp:contentType/>
  <cp:contentStatus/>
</cp:coreProperties>
</file>